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450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J13" i="1"/>
  <c r="J12" i="1"/>
  <c r="J17" i="1" l="1"/>
  <c r="J16" i="1" l="1"/>
  <c r="J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<sst xmlns="http://schemas.openxmlformats.org/spreadsheetml/2006/main" count="52" uniqueCount="47">
  <si>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</si>
  <si>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</si>
  <si>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</si>
  <si>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</si>
  <si>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</si>
  <si>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</si>
  <si>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</si>
  <si>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</si>
  <si>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</si>
  <si>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</si>
  <si>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</si>
  <si>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</si>
  <si>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</si>
  <si>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</si>
  <si>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</si>
  <si>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</si>
  <si>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</si>
  <si>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</si>
  <si>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</si>
  <si>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</si>
  <si>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</si>
  <si>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пром</t>
  </si>
  <si>
    <t>Хлеб пшеничный</t>
  </si>
  <si>
    <t xml:space="preserve">пром </t>
  </si>
  <si>
    <t xml:space="preserve"> Хлеб ржано-пшеничный</t>
  </si>
  <si>
    <t>90</t>
  </si>
  <si>
    <t>16.4</t>
  </si>
  <si>
    <t>32.10</t>
  </si>
  <si>
    <t>Каша пшеничная молочная с маслом сливочным</t>
  </si>
  <si>
    <t>Кофейный напиток на молоке</t>
  </si>
  <si>
    <t>Бутерброд с сыром</t>
  </si>
  <si>
    <t>хлеб черн.</t>
  </si>
  <si>
    <t>хлеб бел.</t>
  </si>
  <si>
    <t xml:space="preserve">Фрукты </t>
  </si>
  <si>
    <t>16.2</t>
  </si>
  <si>
    <t>64</t>
  </si>
  <si>
    <t>46.3</t>
  </si>
  <si>
    <t>44206</t>
  </si>
  <si>
    <t>Суп картофельный с бобовыми</t>
  </si>
  <si>
    <t>Колбаски "Витаминные"</t>
  </si>
  <si>
    <t>Макароны отварные</t>
  </si>
  <si>
    <t>Компот из кураги и яблок</t>
  </si>
  <si>
    <t>МАОУ НОШ № 13</t>
  </si>
  <si>
    <t>Фрукт</t>
  </si>
  <si>
    <t>напиток</t>
  </si>
  <si>
    <t>Салат из свежих овощей с маслом растительным и зеленью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</si>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</sst>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60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5" xfId="5" applyBorder="1"/>
    <xf numFmtId="0" fontId="4" fillId="0" borderId="1" xfId="5" applyBorder="1"/>
    <xf numFmtId="0" fontId="4" fillId="0" borderId="9" xfId="5" applyFill="1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vertical="center"/>
    </xf>
    <xf numFmtId="0" fontId="4" fillId="2" borderId="1" xfId="5" applyFill="1" applyBorder="1" applyProtection="1">
      <protection locked="0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2" fontId="5" fillId="0" borderId="1" xfId="7" applyNumberFormat="1" applyFont="1" applyFill="1" applyBorder="1" applyAlignment="1">
      <alignment vertical="center" wrapText="1"/>
    </xf>
    <xf numFmtId="2" fontId="5" fillId="0" borderId="0" xfId="7" applyNumberFormat="1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 wrapText="1"/>
    </xf>
    <xf numFmtId="2" fontId="3" fillId="0" borderId="1" xfId="7" applyNumberFormat="1" applyFont="1" applyFill="1" applyBorder="1" applyAlignment="1">
      <alignment horizontal="left" vertical="center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8" applyNumberFormat="1" applyFont="1" applyFill="1" applyBorder="1" applyAlignment="1">
      <alignment horizontal="left" vertical="center"/>
    </xf>
    <xf numFmtId="2" fontId="8" fillId="0" borderId="1" xfId="0" applyNumberFormat="1" applyFont="1" applyBorder="1" applyAlignment="1" applyProtection="1">
      <alignment horizontal="left" vertical="center"/>
      <protection locked="0"/>
    </xf>
    <xf numFmtId="2" fontId="8" fillId="0" borderId="1" xfId="0" applyNumberFormat="1" applyFont="1" applyBorder="1" applyAlignment="1">
      <alignment horizontal="left" vertical="center"/>
    </xf>
    <xf numFmtId="2" fontId="9" fillId="3" borderId="5" xfId="0" applyNumberFormat="1" applyFont="1" applyFill="1" applyBorder="1" applyAlignment="1" applyProtection="1">
      <alignment horizontal="center" vertical="top" wrapText="1"/>
      <protection locked="0"/>
    </xf>
    <xf numFmtId="2" fontId="9" fillId="3" borderId="1" xfId="0" applyNumberFormat="1" applyFont="1" applyFill="1" applyBorder="1" applyAlignment="1" applyProtection="1">
      <alignment horizontal="center" vertical="top" wrapText="1"/>
      <protection locked="0"/>
    </xf>
    <xf numFmtId="2" fontId="7" fillId="0" borderId="1" xfId="5" applyNumberFormat="1" applyFont="1" applyBorder="1" applyAlignment="1">
      <alignment horizontal="left" vertical="center"/>
    </xf>
    <xf numFmtId="2" fontId="8" fillId="0" borderId="1" xfId="0" applyNumberFormat="1" applyFont="1" applyFill="1" applyBorder="1" applyAlignment="1">
      <alignment horizontal="left" vertical="center"/>
    </xf>
    <xf numFmtId="0" fontId="0" fillId="0" borderId="15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O19" sqref="O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42</v>
      </c>
      <c r="C1" s="57"/>
      <c r="D1" s="58"/>
      <c r="E1" t="s">
        <v>18</v>
      </c>
      <c r="F1" s="7"/>
      <c r="I1" t="s">
        <v>1</v>
      </c>
      <c r="J1" s="6">
        <v>45943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1.5">
      <c r="A4" s="59" t="s">
        <v>10</v>
      </c>
      <c r="B4" s="8" t="s">
        <v>11</v>
      </c>
      <c r="C4" s="22" t="s">
        <v>26</v>
      </c>
      <c r="D4" s="24" t="s">
        <v>28</v>
      </c>
      <c r="E4" s="48">
        <v>230</v>
      </c>
      <c r="F4" s="50">
        <v>31.39</v>
      </c>
      <c r="G4" s="45">
        <v>296.47000000000003</v>
      </c>
      <c r="H4" s="43">
        <v>8.57</v>
      </c>
      <c r="I4" s="43">
        <v>13.11</v>
      </c>
      <c r="J4" s="52">
        <v>35.994999999999997</v>
      </c>
    </row>
    <row r="5" spans="1:10" ht="15.75">
      <c r="A5" s="59"/>
      <c r="B5" s="9" t="s">
        <v>12</v>
      </c>
      <c r="C5" s="23" t="s">
        <v>27</v>
      </c>
      <c r="D5" s="26" t="s">
        <v>29</v>
      </c>
      <c r="E5" s="48">
        <v>200</v>
      </c>
      <c r="F5" s="51">
        <v>15.62</v>
      </c>
      <c r="G5" s="45">
        <v>99</v>
      </c>
      <c r="H5" s="43">
        <v>3.1</v>
      </c>
      <c r="I5" s="43">
        <v>3.2</v>
      </c>
      <c r="J5" s="48">
        <v>14.4</v>
      </c>
    </row>
    <row r="6" spans="1:10" ht="15.75">
      <c r="A6" s="59"/>
      <c r="B6" s="9" t="s">
        <v>15</v>
      </c>
      <c r="C6" s="23">
        <v>44240</v>
      </c>
      <c r="D6" s="25" t="s">
        <v>30</v>
      </c>
      <c r="E6" s="49">
        <v>60</v>
      </c>
      <c r="F6" s="51">
        <v>38.36</v>
      </c>
      <c r="G6" s="46">
        <v>153.24</v>
      </c>
      <c r="H6" s="44">
        <v>7.32</v>
      </c>
      <c r="I6" s="44">
        <v>4.4400000000000004</v>
      </c>
      <c r="J6" s="49">
        <v>21</v>
      </c>
    </row>
    <row r="7" spans="1:10" ht="16.5" thickBot="1">
      <c r="A7" s="59"/>
      <c r="B7" s="10" t="s">
        <v>31</v>
      </c>
      <c r="C7" s="23" t="s">
        <v>23</v>
      </c>
      <c r="D7" s="26" t="s">
        <v>24</v>
      </c>
      <c r="E7" s="49">
        <v>50</v>
      </c>
      <c r="F7" s="51">
        <v>5.92</v>
      </c>
      <c r="G7" s="45">
        <v>114.95</v>
      </c>
      <c r="H7" s="43">
        <v>2.8</v>
      </c>
      <c r="I7" s="43">
        <v>0.55000000000000004</v>
      </c>
      <c r="J7" s="49">
        <v>24.7</v>
      </c>
    </row>
    <row r="8" spans="1:10" ht="15.75">
      <c r="A8" s="59"/>
      <c r="B8" s="8" t="s">
        <v>43</v>
      </c>
      <c r="C8" s="36" t="s">
        <v>21</v>
      </c>
      <c r="D8" s="30" t="s">
        <v>33</v>
      </c>
      <c r="E8" s="48">
        <v>175</v>
      </c>
      <c r="F8" s="51">
        <v>33.75</v>
      </c>
      <c r="G8" s="46">
        <v>85.75</v>
      </c>
      <c r="H8" s="46">
        <v>0.7</v>
      </c>
      <c r="I8" s="46">
        <v>0.7</v>
      </c>
      <c r="J8" s="48">
        <v>19.16</v>
      </c>
    </row>
    <row r="9" spans="1:10">
      <c r="A9" s="1" t="s">
        <v>13</v>
      </c>
      <c r="B9" s="27"/>
      <c r="C9" s="11"/>
      <c r="D9" s="12"/>
      <c r="E9" s="13"/>
      <c r="F9" s="14"/>
      <c r="G9" s="13"/>
      <c r="H9" s="13"/>
      <c r="I9" s="13"/>
      <c r="J9" s="20"/>
    </row>
    <row r="10" spans="1:10" ht="15.75" thickBot="1">
      <c r="A10" s="2"/>
      <c r="B10" s="15"/>
      <c r="C10" s="15"/>
      <c r="D10" s="16"/>
      <c r="E10" s="17"/>
      <c r="F10" s="18"/>
      <c r="G10" s="17"/>
      <c r="H10" s="17"/>
      <c r="I10" s="17"/>
      <c r="J10" s="21"/>
    </row>
    <row r="11" spans="1:10" ht="31.5">
      <c r="A11" s="1" t="s">
        <v>14</v>
      </c>
      <c r="B11" s="19" t="s">
        <v>15</v>
      </c>
      <c r="C11" s="35" t="s">
        <v>25</v>
      </c>
      <c r="D11" s="31" t="s">
        <v>45</v>
      </c>
      <c r="E11" s="49">
        <v>60</v>
      </c>
      <c r="F11" s="47">
        <v>9.75</v>
      </c>
      <c r="G11" s="42">
        <v>75.44</v>
      </c>
      <c r="H11" s="39">
        <v>0.6</v>
      </c>
      <c r="I11" s="39">
        <v>6</v>
      </c>
      <c r="J11" s="39">
        <f>E11*4.76/60</f>
        <v>4.76</v>
      </c>
    </row>
    <row r="12" spans="1:10" ht="15.75">
      <c r="A12" s="1"/>
      <c r="B12" s="9" t="s">
        <v>16</v>
      </c>
      <c r="C12" s="35" t="s">
        <v>34</v>
      </c>
      <c r="D12" s="33" t="s">
        <v>38</v>
      </c>
      <c r="E12" s="48">
        <v>200</v>
      </c>
      <c r="F12" s="47">
        <v>19.62</v>
      </c>
      <c r="G12" s="42">
        <v>124.5</v>
      </c>
      <c r="H12" s="39">
        <v>4.4000000000000004</v>
      </c>
      <c r="I12" s="39">
        <v>4.5</v>
      </c>
      <c r="J12" s="39">
        <f>E12*16.6/200</f>
        <v>16.600000000000001</v>
      </c>
    </row>
    <row r="13" spans="1:10" ht="15.75">
      <c r="A13" s="1"/>
      <c r="B13" s="9" t="s">
        <v>46</v>
      </c>
      <c r="C13" s="35" t="s">
        <v>35</v>
      </c>
      <c r="D13" s="28" t="s">
        <v>39</v>
      </c>
      <c r="E13" s="53">
        <v>90</v>
      </c>
      <c r="F13" s="47">
        <v>77.86</v>
      </c>
      <c r="G13" s="40">
        <v>270.86</v>
      </c>
      <c r="H13" s="37">
        <v>14.04</v>
      </c>
      <c r="I13" s="37">
        <v>17.5</v>
      </c>
      <c r="J13" s="37">
        <f>E13*14.3/90</f>
        <v>14.3</v>
      </c>
    </row>
    <row r="14" spans="1:10" ht="15.75">
      <c r="A14" s="1"/>
      <c r="B14" s="9" t="s">
        <v>17</v>
      </c>
      <c r="C14" s="36" t="s">
        <v>36</v>
      </c>
      <c r="D14" s="34" t="s">
        <v>40</v>
      </c>
      <c r="E14" s="48">
        <v>150</v>
      </c>
      <c r="F14" s="47">
        <v>9.09</v>
      </c>
      <c r="G14" s="41">
        <v>178</v>
      </c>
      <c r="H14" s="38">
        <v>5.3</v>
      </c>
      <c r="I14" s="38">
        <v>3</v>
      </c>
      <c r="J14" s="38">
        <f>E14*32.4/150</f>
        <v>32.4</v>
      </c>
    </row>
    <row r="15" spans="1:10" ht="15.75">
      <c r="A15" s="1"/>
      <c r="B15" s="9" t="s">
        <v>44</v>
      </c>
      <c r="C15" s="35" t="s">
        <v>37</v>
      </c>
      <c r="D15" s="32" t="s">
        <v>41</v>
      </c>
      <c r="E15" s="48">
        <v>200</v>
      </c>
      <c r="F15" s="47">
        <v>16.48</v>
      </c>
      <c r="G15" s="40">
        <v>68</v>
      </c>
      <c r="H15" s="37">
        <v>0.4</v>
      </c>
      <c r="I15" s="37">
        <v>0.2</v>
      </c>
      <c r="J15" s="37">
        <v>16.100000000000001</v>
      </c>
    </row>
    <row r="16" spans="1:10" ht="15.75">
      <c r="A16" s="1"/>
      <c r="B16" s="9" t="s">
        <v>32</v>
      </c>
      <c r="C16" s="36" t="s">
        <v>21</v>
      </c>
      <c r="D16" s="30" t="s">
        <v>22</v>
      </c>
      <c r="E16" s="49">
        <v>50</v>
      </c>
      <c r="F16" s="47">
        <v>6.4</v>
      </c>
      <c r="G16" s="40">
        <v>116.9</v>
      </c>
      <c r="H16" s="37">
        <v>3.95</v>
      </c>
      <c r="I16" s="37">
        <v>0.5</v>
      </c>
      <c r="J16" s="37">
        <f>E16*24.15/50</f>
        <v>24.15</v>
      </c>
    </row>
    <row r="17" spans="1:10" ht="16.5" thickBot="1">
      <c r="A17" s="54"/>
      <c r="B17" s="9" t="s">
        <v>31</v>
      </c>
      <c r="C17" s="36" t="s">
        <v>23</v>
      </c>
      <c r="D17" s="29" t="s">
        <v>24</v>
      </c>
      <c r="E17" s="49">
        <v>49</v>
      </c>
      <c r="F17" s="47">
        <v>5.85</v>
      </c>
      <c r="G17" s="45">
        <v>112.651</v>
      </c>
      <c r="H17" s="45">
        <v>2.7439999999999998</v>
      </c>
      <c r="I17" s="45">
        <v>0.53900000000000003</v>
      </c>
      <c r="J17" s="45">
        <f>E17*14.82/30</f>
        <v>24.206000000000003</v>
      </c>
    </row>
    <row r="18" spans="1:10">
      <c r="F18" s="55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HP_school13</cp:lastModifiedBy>
  <cp:lastPrinted>2021-05-18T10:32:40Z</cp:lastPrinted>
  <dcterms:created xsi:type="dcterms:W3CDTF">2015-06-05T18:19:34Z</dcterms:created>
  <dcterms:modified xsi:type="dcterms:W3CDTF">2025-10-07T03:08:27Z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